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2.3\progi\PROJEKTY\________2022\10_SAGASTA_Radotín\N.1.5 GEODETICKÁ DOKUMENTACE\N.1.5.2 ZÁBOROVÝ ELABORÁT\"/>
    </mc:Choice>
  </mc:AlternateContent>
  <bookViews>
    <workbookView xWindow="0" yWindow="0" windowWidth="20985" windowHeight="11070" tabRatio="449" activeTab="3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dotčené_nemovitosti!$H$1:$H$26</definedName>
    <definedName name="_xlnm.Print_Titles" localSheetId="0">dotčené_nemovitosti!$2:$4</definedName>
    <definedName name="_xlnm.Print_Area" localSheetId="0">dotčené_nemovitosti!$A$1:$AL$25</definedName>
    <definedName name="_xlnm.Print_Area" localSheetId="2">'Sousední nemovitiosti'!$A$1:$I$18</definedName>
  </definedNames>
  <calcPr calcId="152511"/>
</workbook>
</file>

<file path=xl/calcChain.xml><?xml version="1.0" encoding="utf-8"?>
<calcChain xmlns="http://schemas.openxmlformats.org/spreadsheetml/2006/main">
  <c r="K6" i="4" l="1"/>
  <c r="D6" i="4" l="1"/>
  <c r="G6" i="4"/>
  <c r="H6" i="4"/>
  <c r="I6" i="4"/>
  <c r="N6" i="4"/>
  <c r="O6" i="4"/>
</calcChain>
</file>

<file path=xl/sharedStrings.xml><?xml version="1.0" encoding="utf-8"?>
<sst xmlns="http://schemas.openxmlformats.org/spreadsheetml/2006/main" count="219" uniqueCount="111">
  <si>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</si>
  <si>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</si>
  <si>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</si>
  <si>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</si>
  <si>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</si>
  <si>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</si>
  <si>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</si>
  <si>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</si>
  <si>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</si>
  <si>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</si>
  <si>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</si>
  <si>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</si>
  <si>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</si>
  <si>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</si>
  <si>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</si>
  <si>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</si>
  <si>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</si>
  <si>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</si>
  <si>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</si>
  <si>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</si>
  <si>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</si>
  <si>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</si>
  <si>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</si>
  <si>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silnice</t>
  </si>
  <si>
    <t>dráha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</si>
  <si>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</si>
  <si>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</si>
  <si>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</si>
  <si>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</si>
  <si>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</si>
  <si>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</si>
  <si>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</si>
  <si>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</si>
  <si>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</si>
  <si>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</si>
  <si>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</si>
  <si>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</si>
  <si>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</si>
  <si>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Správa železnic, státní organizace</t>
  </si>
  <si>
    <t>Česká republika, Správa železnic, státní organizace</t>
  </si>
  <si>
    <t>Dlážděná 1003/7, 11000 Praha</t>
  </si>
  <si>
    <t>Druh číslování parcely</t>
  </si>
  <si>
    <t>bez výkupu</t>
  </si>
  <si>
    <t>ČD pro SŽ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</si>
  <si>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</si>
  <si>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</si>
  <si>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</si>
  <si>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</si>
  <si>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</si>
  <si>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</si>
  <si>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</si>
  <si>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</si>
  <si>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</si>
  <si>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</si>
  <si>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</si>
  <si>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</si>
  <si>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</si>
  <si>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</si>
  <si>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</si>
  <si>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</si>
  <si>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 xml:space="preserve">Seznam sousedních nemovitostí </t>
  </si>
  <si>
    <t>Seznam nemovitostí dotčených stavbou</t>
  </si>
  <si>
    <t xml:space="preserve">Seznam PUPFL do 50m od obvodu stavby </t>
  </si>
  <si>
    <t>70994234</t>
  </si>
  <si>
    <t>zastavěná plocha a nádvoří</t>
  </si>
  <si>
    <t>Dlážděná 1003/7, Nové Město, 11000 Praha 1</t>
  </si>
  <si>
    <t>„Rekonstrukce výpravní budovy ŽST Praha - Radotín“</t>
  </si>
  <si>
    <t>Radotín</t>
  </si>
  <si>
    <t>České dráhy, a.s.</t>
  </si>
  <si>
    <t>nábřeží Ludvíka Svobody 1222/12, Nové Město</t>
  </si>
  <si>
    <t>26147/29</t>
  </si>
  <si>
    <t>SO 25-71-01, SO 25-52-01</t>
  </si>
  <si>
    <t>2647/5</t>
  </si>
  <si>
    <t>SO 25-52-01</t>
  </si>
  <si>
    <t>Bauerová Jana</t>
  </si>
  <si>
    <t>Matějovského 153/11, Radotín, 15300 Praha 5</t>
  </si>
  <si>
    <t>2647/40</t>
  </si>
  <si>
    <t>Částková Eva</t>
  </si>
  <si>
    <t>DIKROT, spol. s r.o.</t>
  </si>
  <si>
    <t>Kasl Martin</t>
  </si>
  <si>
    <t>SJM Kocián Vilém a Kociánová Libuše</t>
  </si>
  <si>
    <t>SJM Rozenský Aleš a Rozenská Hana</t>
  </si>
  <si>
    <t>Šobr Tomáš</t>
  </si>
  <si>
    <t>Tungová Kim Quy</t>
  </si>
  <si>
    <t>Na Hrázi 24, Solopisky, 25228 Třebotov</t>
  </si>
  <si>
    <t>Prvomájová 556/9, Radotín, 15300 Praha 5</t>
  </si>
  <si>
    <t>Na Rymáni 303/27, Radotín, 15300 Praha 5</t>
  </si>
  <si>
    <t>náměstí Osvoboditelů 1366/5, Radotín, 15300 Praha 5</t>
  </si>
  <si>
    <t>Strážovská 1377/59, Radotín, 15300 Praha 5</t>
  </si>
  <si>
    <t>Otínská 489/3, Radotín, 15300 Praha 5</t>
  </si>
  <si>
    <t>Elišky Přemyslovny 416, Zbraslav, 15600 Praha 5</t>
  </si>
  <si>
    <t>2647/47</t>
  </si>
  <si>
    <t>HLAVNÍ MĚSTO PRAHA</t>
  </si>
  <si>
    <t>Mariánské náměstí 2/2, Staré Město, 11000 Praha 1</t>
  </si>
  <si>
    <t>SO 25-52-01, SO 25-71-01</t>
  </si>
  <si>
    <t>SO 25-71-01</t>
  </si>
  <si>
    <t>520/3</t>
  </si>
  <si>
    <t>Gürtler Milan</t>
  </si>
  <si>
    <t>Na Rymáni 261/3, Radotín, 15300 Praha 5</t>
  </si>
  <si>
    <t>520/4</t>
  </si>
  <si>
    <t>527/6</t>
  </si>
  <si>
    <t>527/1</t>
  </si>
  <si>
    <t>528/20</t>
  </si>
  <si>
    <t>528/22</t>
  </si>
  <si>
    <t>528/11</t>
  </si>
  <si>
    <t>528/21</t>
  </si>
  <si>
    <t>00064581</t>
  </si>
  <si>
    <t>70994226</t>
  </si>
  <si>
    <t>1/9</t>
  </si>
  <si>
    <t>2/9</t>
  </si>
  <si>
    <t>2647/25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</si>
</sst>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9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0" fontId="7" fillId="0" borderId="18" xfId="0" applyFont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 wrapText="1"/>
    </xf>
    <xf numFmtId="0" fontId="4" fillId="0" borderId="34" xfId="0" applyFont="1" applyBorder="1" applyAlignment="1">
      <alignment vertical="center"/>
    </xf>
    <xf numFmtId="0" fontId="8" fillId="4" borderId="8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2" fillId="0" borderId="3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1" fontId="8" fillId="4" borderId="27" xfId="0" applyNumberFormat="1" applyFont="1" applyFill="1" applyBorder="1" applyAlignment="1">
      <alignment horizontal="center" vertical="center"/>
    </xf>
    <xf numFmtId="49" fontId="4" fillId="4" borderId="17" xfId="0" applyNumberFormat="1" applyFont="1" applyFill="1" applyBorder="1" applyAlignment="1">
      <alignment horizontal="center" vertical="center"/>
    </xf>
    <xf numFmtId="49" fontId="4" fillId="4" borderId="18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/>
    </xf>
    <xf numFmtId="49" fontId="8" fillId="4" borderId="20" xfId="0" applyNumberFormat="1" applyFont="1" applyFill="1" applyBorder="1" applyAlignment="1">
      <alignment horizontal="center" vertical="center"/>
    </xf>
    <xf numFmtId="1" fontId="8" fillId="4" borderId="20" xfId="0" applyNumberFormat="1" applyFont="1" applyFill="1" applyBorder="1" applyAlignment="1">
      <alignment horizontal="center" vertical="center"/>
    </xf>
    <xf numFmtId="1" fontId="8" fillId="4" borderId="29" xfId="0" applyNumberFormat="1" applyFont="1" applyFill="1" applyBorder="1" applyAlignment="1">
      <alignment horizontal="center" vertical="center"/>
    </xf>
    <xf numFmtId="1" fontId="8" fillId="4" borderId="20" xfId="0" applyNumberFormat="1" applyFont="1" applyFill="1" applyBorder="1" applyAlignment="1">
      <alignment horizontal="center" vertical="center" wrapText="1"/>
    </xf>
    <xf numFmtId="0" fontId="8" fillId="4" borderId="39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0" fontId="8" fillId="4" borderId="42" xfId="0" applyNumberFormat="1" applyFont="1" applyFill="1" applyBorder="1" applyAlignment="1">
      <alignment horizontal="center" vertical="center" wrapText="1"/>
    </xf>
    <xf numFmtId="0" fontId="8" fillId="4" borderId="35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8" fillId="4" borderId="7" xfId="0" applyNumberFormat="1" applyFont="1" applyFill="1" applyBorder="1" applyAlignment="1">
      <alignment horizontal="center" vertical="center" wrapText="1"/>
    </xf>
    <xf numFmtId="0" fontId="8" fillId="4" borderId="29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39" xfId="0" applyNumberFormat="1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1" fontId="7" fillId="4" borderId="7" xfId="0" applyNumberFormat="1" applyFont="1" applyFill="1" applyBorder="1" applyAlignment="1">
      <alignment horizontal="center" vertical="center" wrapText="1"/>
    </xf>
    <xf numFmtId="1" fontId="7" fillId="4" borderId="29" xfId="0" applyNumberFormat="1" applyFont="1" applyFill="1" applyBorder="1" applyAlignment="1">
      <alignment horizontal="center" vertical="center" wrapText="1"/>
    </xf>
    <xf numFmtId="1" fontId="8" fillId="4" borderId="8" xfId="0" applyNumberFormat="1" applyFont="1" applyFill="1" applyBorder="1" applyAlignment="1">
      <alignment horizontal="center" vertical="center" wrapText="1"/>
    </xf>
    <xf numFmtId="1" fontId="8" fillId="4" borderId="39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1" fontId="7" fillId="4" borderId="7" xfId="0" applyNumberFormat="1" applyFont="1" applyFill="1" applyBorder="1" applyAlignment="1">
      <alignment horizontal="center" vertical="center"/>
    </xf>
    <xf numFmtId="1" fontId="7" fillId="4" borderId="29" xfId="0" applyNumberFormat="1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left" vertical="center" wrapText="1"/>
    </xf>
    <xf numFmtId="0" fontId="7" fillId="4" borderId="29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44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45" xfId="0" applyNumberFormat="1" applyFont="1" applyFill="1" applyBorder="1" applyAlignment="1">
      <alignment horizontal="left" vertical="center" wrapText="1"/>
    </xf>
    <xf numFmtId="49" fontId="7" fillId="0" borderId="23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49" fontId="7" fillId="4" borderId="18" xfId="0" applyNumberFormat="1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left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0" fontId="8" fillId="4" borderId="27" xfId="0" applyNumberFormat="1" applyFont="1" applyFill="1" applyBorder="1" applyAlignment="1">
      <alignment horizontal="center" vertical="center" wrapText="1"/>
    </xf>
    <xf numFmtId="1" fontId="8" fillId="4" borderId="33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/>
    </xf>
    <xf numFmtId="1" fontId="7" fillId="4" borderId="27" xfId="0" applyNumberFormat="1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1" fontId="8" fillId="4" borderId="17" xfId="0" applyNumberFormat="1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>
      <alignment horizontal="center" vertical="center" wrapText="1"/>
    </xf>
    <xf numFmtId="1" fontId="8" fillId="4" borderId="17" xfId="0" applyNumberFormat="1" applyFont="1" applyFill="1" applyBorder="1" applyAlignment="1">
      <alignment horizontal="center" vertical="center" wrapText="1"/>
    </xf>
    <xf numFmtId="0" fontId="8" fillId="4" borderId="33" xfId="0" applyNumberFormat="1" applyFont="1" applyFill="1" applyBorder="1" applyAlignment="1">
      <alignment horizontal="center" vertical="center" wrapText="1"/>
    </xf>
    <xf numFmtId="0" fontId="8" fillId="4" borderId="34" xfId="0" applyNumberFormat="1" applyFont="1" applyFill="1" applyBorder="1" applyAlignment="1">
      <alignment horizontal="center" vertical="center" wrapText="1"/>
    </xf>
    <xf numFmtId="49" fontId="7" fillId="4" borderId="23" xfId="0" applyNumberFormat="1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/>
    </xf>
    <xf numFmtId="1" fontId="7" fillId="4" borderId="28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1" fontId="7" fillId="4" borderId="27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35" xfId="0" applyFont="1" applyFill="1" applyBorder="1"/>
    <xf numFmtId="0" fontId="7" fillId="4" borderId="22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/>
    </xf>
    <xf numFmtId="49" fontId="7" fillId="4" borderId="23" xfId="0" applyNumberFormat="1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left" vertical="center" wrapText="1"/>
    </xf>
    <xf numFmtId="0" fontId="7" fillId="4" borderId="40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43" xfId="0" applyFont="1" applyFill="1" applyBorder="1"/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6"/>
  <sheetViews>
    <sheetView view="pageBreakPreview" zoomScaleNormal="100" zoomScaleSheetLayoutView="100" workbookViewId="0">
      <pane ySplit="4" topLeftCell="A5" activePane="bottomLeft" state="frozenSplit"/>
      <selection pane="bottomLeft" activeCell="Z13" sqref="Z13"/>
    </sheetView>
  </sheetViews>
  <sheetFormatPr defaultRowHeight="14.25" x14ac:dyDescent="0.2"/>
  <cols>
    <col min="1" max="1" width="2.42578125" style="33" customWidth="1"/>
    <col min="2" max="4" width="11.42578125" style="33" customWidth="1"/>
    <col min="5" max="5" width="8.42578125" style="33" customWidth="1"/>
    <col min="6" max="6" width="7.5703125" style="33" customWidth="1"/>
    <col min="7" max="7" width="17.5703125" style="35" customWidth="1"/>
    <col min="8" max="8" width="35.85546875" style="33" customWidth="1"/>
    <col min="9" max="9" width="49.5703125" style="33" customWidth="1"/>
    <col min="10" max="10" width="11.28515625" style="33" customWidth="1"/>
    <col min="11" max="11" width="11.85546875" style="33" customWidth="1"/>
    <col min="12" max="12" width="9" style="33" customWidth="1"/>
    <col min="13" max="13" width="10.28515625" style="33" customWidth="1"/>
    <col min="14" max="14" width="11.28515625" style="33" customWidth="1"/>
    <col min="15" max="15" width="9.140625" style="33"/>
    <col min="16" max="16" width="11.140625" style="33" customWidth="1"/>
    <col min="17" max="17" width="9.140625" style="33"/>
    <col min="18" max="18" width="11.140625" style="33" customWidth="1"/>
    <col min="19" max="19" width="9.5703125" style="33" customWidth="1"/>
    <col min="20" max="20" width="9.140625" style="33"/>
    <col min="21" max="21" width="8.5703125" style="33" customWidth="1"/>
    <col min="22" max="23" width="10.28515625" style="33" customWidth="1"/>
    <col min="24" max="24" width="7.42578125" style="33" customWidth="1"/>
    <col min="25" max="25" width="11.5703125" style="33" customWidth="1"/>
    <col min="26" max="26" width="8.85546875" style="33" customWidth="1"/>
    <col min="27" max="27" width="26.140625" style="33" customWidth="1"/>
    <col min="28" max="28" width="12.42578125" style="33" customWidth="1"/>
    <col min="29" max="29" width="10" style="33" customWidth="1"/>
    <col min="30" max="30" width="13.140625" style="33" customWidth="1"/>
    <col min="31" max="31" width="9.5703125" style="33" customWidth="1"/>
    <col min="32" max="32" width="13" style="33" customWidth="1"/>
    <col min="33" max="33" width="9.5703125" style="33" customWidth="1"/>
    <col min="34" max="34" width="10.85546875" style="33" customWidth="1"/>
    <col min="35" max="35" width="15.5703125" style="33" bestFit="1" customWidth="1"/>
    <col min="36" max="36" width="15.5703125" style="33" customWidth="1"/>
    <col min="37" max="37" width="13.140625" style="33" customWidth="1"/>
    <col min="38" max="38" width="15.5703125" style="33" customWidth="1"/>
    <col min="39" max="39" width="2.7109375" style="33" customWidth="1"/>
    <col min="40" max="16384" width="9.140625" style="33"/>
  </cols>
  <sheetData>
    <row r="1" spans="1:39" ht="24.75" x14ac:dyDescent="0.3">
      <c r="B1" s="37" t="s">
        <v>61</v>
      </c>
      <c r="D1" s="34"/>
    </row>
    <row r="2" spans="1:39" ht="25.5" thickBot="1" x14ac:dyDescent="0.35">
      <c r="B2" s="38" t="s">
        <v>66</v>
      </c>
      <c r="C2" s="34"/>
      <c r="D2" s="34"/>
    </row>
    <row r="3" spans="1:39" s="39" customFormat="1" ht="39" customHeight="1" thickBot="1" x14ac:dyDescent="0.2">
      <c r="B3" s="132" t="s">
        <v>19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4"/>
      <c r="U3" s="129" t="s">
        <v>11</v>
      </c>
      <c r="V3" s="130"/>
      <c r="W3" s="131"/>
      <c r="X3" s="129" t="s">
        <v>28</v>
      </c>
      <c r="Y3" s="130"/>
      <c r="Z3" s="130"/>
      <c r="AA3" s="130"/>
      <c r="AB3" s="131"/>
      <c r="AC3" s="129" t="s">
        <v>0</v>
      </c>
      <c r="AD3" s="130"/>
      <c r="AE3" s="130"/>
      <c r="AF3" s="131"/>
      <c r="AG3" s="135" t="s">
        <v>12</v>
      </c>
      <c r="AH3" s="136"/>
      <c r="AI3" s="136"/>
      <c r="AJ3" s="137"/>
      <c r="AK3" s="36" t="s">
        <v>25</v>
      </c>
      <c r="AL3" s="81" t="s">
        <v>15</v>
      </c>
    </row>
    <row r="4" spans="1:39" s="39" customFormat="1" ht="38.25" customHeight="1" thickBot="1" x14ac:dyDescent="0.2">
      <c r="B4" s="29" t="s">
        <v>1</v>
      </c>
      <c r="C4" s="57" t="s">
        <v>35</v>
      </c>
      <c r="D4" s="17" t="s">
        <v>36</v>
      </c>
      <c r="E4" s="17" t="s">
        <v>9</v>
      </c>
      <c r="F4" s="18" t="s">
        <v>4</v>
      </c>
      <c r="G4" s="58" t="s">
        <v>16</v>
      </c>
      <c r="H4" s="30" t="s">
        <v>2</v>
      </c>
      <c r="I4" s="30" t="s">
        <v>3</v>
      </c>
      <c r="J4" s="17" t="s">
        <v>41</v>
      </c>
      <c r="K4" s="17" t="s">
        <v>5</v>
      </c>
      <c r="L4" s="17" t="s">
        <v>48</v>
      </c>
      <c r="M4" s="17" t="s">
        <v>6</v>
      </c>
      <c r="N4" s="58" t="s">
        <v>8</v>
      </c>
      <c r="O4" s="17" t="s">
        <v>7</v>
      </c>
      <c r="P4" s="58" t="s">
        <v>18</v>
      </c>
      <c r="Q4" s="58" t="s">
        <v>20</v>
      </c>
      <c r="R4" s="17" t="s">
        <v>59</v>
      </c>
      <c r="S4" s="17" t="s">
        <v>58</v>
      </c>
      <c r="T4" s="59" t="s">
        <v>49</v>
      </c>
      <c r="U4" s="78" t="s">
        <v>5</v>
      </c>
      <c r="V4" s="58" t="s">
        <v>50</v>
      </c>
      <c r="W4" s="59" t="s">
        <v>21</v>
      </c>
      <c r="X4" s="60" t="s">
        <v>51</v>
      </c>
      <c r="Y4" s="61" t="s">
        <v>52</v>
      </c>
      <c r="Z4" s="61" t="s">
        <v>53</v>
      </c>
      <c r="AA4" s="17" t="s">
        <v>10</v>
      </c>
      <c r="AB4" s="62" t="s">
        <v>17</v>
      </c>
      <c r="AC4" s="60" t="s">
        <v>54</v>
      </c>
      <c r="AD4" s="63" t="s">
        <v>17</v>
      </c>
      <c r="AE4" s="61" t="s">
        <v>55</v>
      </c>
      <c r="AF4" s="63" t="s">
        <v>17</v>
      </c>
      <c r="AG4" s="60" t="s">
        <v>56</v>
      </c>
      <c r="AH4" s="58" t="s">
        <v>26</v>
      </c>
      <c r="AI4" s="17" t="s">
        <v>13</v>
      </c>
      <c r="AJ4" s="59" t="s">
        <v>14</v>
      </c>
      <c r="AK4" s="64"/>
      <c r="AL4" s="64"/>
    </row>
    <row r="5" spans="1:39" s="41" customFormat="1" ht="21" customHeight="1" x14ac:dyDescent="0.15">
      <c r="A5" s="40" t="s">
        <v>22</v>
      </c>
      <c r="B5" s="151" t="s">
        <v>67</v>
      </c>
      <c r="C5" s="152">
        <v>202</v>
      </c>
      <c r="D5" s="152">
        <v>9.8000000000000007</v>
      </c>
      <c r="E5" s="153">
        <v>617</v>
      </c>
      <c r="F5" s="111"/>
      <c r="G5" s="152">
        <v>70994226</v>
      </c>
      <c r="H5" s="112" t="s">
        <v>68</v>
      </c>
      <c r="I5" s="112" t="s">
        <v>69</v>
      </c>
      <c r="J5" s="88">
        <v>2</v>
      </c>
      <c r="K5" s="154" t="s">
        <v>70</v>
      </c>
      <c r="L5" s="155">
        <v>35717</v>
      </c>
      <c r="M5" s="88" t="s">
        <v>37</v>
      </c>
      <c r="N5" s="88" t="s">
        <v>24</v>
      </c>
      <c r="O5" s="88"/>
      <c r="P5" s="88"/>
      <c r="Q5" s="88"/>
      <c r="R5" s="113"/>
      <c r="S5" s="114"/>
      <c r="T5" s="115"/>
      <c r="U5" s="116"/>
      <c r="V5" s="117"/>
      <c r="W5" s="118"/>
      <c r="X5" s="119"/>
      <c r="Y5" s="65">
        <v>567</v>
      </c>
      <c r="Z5" s="65"/>
      <c r="AA5" s="88" t="s">
        <v>38</v>
      </c>
      <c r="AB5" s="120" t="s">
        <v>71</v>
      </c>
      <c r="AC5" s="119"/>
      <c r="AD5" s="118"/>
      <c r="AE5" s="119"/>
      <c r="AF5" s="118"/>
      <c r="AG5" s="121"/>
      <c r="AH5" s="114"/>
      <c r="AI5" s="114"/>
      <c r="AJ5" s="122"/>
      <c r="AK5" s="123"/>
      <c r="AL5" s="123"/>
      <c r="AM5" s="40" t="s">
        <v>22</v>
      </c>
    </row>
    <row r="6" spans="1:39" s="41" customFormat="1" ht="35.1" customHeight="1" x14ac:dyDescent="0.15">
      <c r="A6" s="40" t="s">
        <v>22</v>
      </c>
      <c r="B6" s="69" t="s">
        <v>67</v>
      </c>
      <c r="C6" s="44">
        <v>202</v>
      </c>
      <c r="D6" s="43">
        <v>9.8000000000000007</v>
      </c>
      <c r="E6" s="43">
        <v>2711</v>
      </c>
      <c r="F6" s="68"/>
      <c r="G6" s="70" t="s">
        <v>63</v>
      </c>
      <c r="H6" s="99" t="s">
        <v>39</v>
      </c>
      <c r="I6" s="99" t="s">
        <v>40</v>
      </c>
      <c r="J6" s="42">
        <v>1</v>
      </c>
      <c r="K6" s="156" t="s">
        <v>72</v>
      </c>
      <c r="L6" s="96">
        <v>2711</v>
      </c>
      <c r="M6" s="42" t="s">
        <v>64</v>
      </c>
      <c r="N6" s="42"/>
      <c r="O6" s="42"/>
      <c r="P6" s="42"/>
      <c r="Q6" s="42"/>
      <c r="R6" s="94"/>
      <c r="S6" s="82"/>
      <c r="T6" s="92"/>
      <c r="U6" s="45"/>
      <c r="V6" s="90"/>
      <c r="W6" s="84"/>
      <c r="X6" s="46"/>
      <c r="Y6" s="47"/>
      <c r="Z6" s="47">
        <v>72</v>
      </c>
      <c r="AA6" s="42" t="s">
        <v>38</v>
      </c>
      <c r="AB6" s="86" t="s">
        <v>73</v>
      </c>
      <c r="AC6" s="46"/>
      <c r="AD6" s="84"/>
      <c r="AE6" s="46"/>
      <c r="AF6" s="84"/>
      <c r="AG6" s="48"/>
      <c r="AH6" s="82"/>
      <c r="AI6" s="82"/>
      <c r="AJ6" s="50"/>
      <c r="AK6" s="79"/>
      <c r="AL6" s="79"/>
      <c r="AM6" s="40" t="s">
        <v>22</v>
      </c>
    </row>
    <row r="7" spans="1:39" s="41" customFormat="1" ht="21" customHeight="1" x14ac:dyDescent="0.15">
      <c r="A7" s="40"/>
      <c r="B7" s="69" t="s">
        <v>67</v>
      </c>
      <c r="C7" s="44">
        <v>202</v>
      </c>
      <c r="D7" s="44">
        <v>9.8000000000000007</v>
      </c>
      <c r="E7" s="43">
        <v>61</v>
      </c>
      <c r="F7" s="71"/>
      <c r="G7" s="70" t="s">
        <v>107</v>
      </c>
      <c r="H7" s="101" t="s">
        <v>68</v>
      </c>
      <c r="I7" s="100" t="s">
        <v>69</v>
      </c>
      <c r="J7" s="42">
        <v>2</v>
      </c>
      <c r="K7" s="156" t="s">
        <v>91</v>
      </c>
      <c r="L7" s="96">
        <v>139</v>
      </c>
      <c r="M7" s="42" t="s">
        <v>37</v>
      </c>
      <c r="N7" s="42" t="s">
        <v>24</v>
      </c>
      <c r="O7" s="89"/>
      <c r="P7" s="89"/>
      <c r="Q7" s="89"/>
      <c r="R7" s="95"/>
      <c r="S7" s="83"/>
      <c r="T7" s="93"/>
      <c r="U7" s="72"/>
      <c r="V7" s="91"/>
      <c r="W7" s="85"/>
      <c r="X7" s="73"/>
      <c r="Y7" s="74"/>
      <c r="Z7" s="74"/>
      <c r="AA7" s="89"/>
      <c r="AB7" s="87"/>
      <c r="AC7" s="73"/>
      <c r="AD7" s="85"/>
      <c r="AE7" s="73">
        <v>15</v>
      </c>
      <c r="AF7" s="84" t="s">
        <v>73</v>
      </c>
      <c r="AG7" s="75"/>
      <c r="AH7" s="83"/>
      <c r="AI7" s="83"/>
      <c r="AJ7" s="50"/>
      <c r="AK7" s="80"/>
      <c r="AL7" s="80"/>
      <c r="AM7" s="40"/>
    </row>
    <row r="8" spans="1:39" s="41" customFormat="1" ht="21" customHeight="1" x14ac:dyDescent="0.15">
      <c r="A8" s="40"/>
      <c r="B8" s="157" t="s">
        <v>67</v>
      </c>
      <c r="C8" s="158">
        <v>202</v>
      </c>
      <c r="D8" s="158">
        <v>9.8000000000000007</v>
      </c>
      <c r="E8" s="159">
        <v>2053</v>
      </c>
      <c r="F8" s="71"/>
      <c r="G8" s="102" t="s">
        <v>106</v>
      </c>
      <c r="H8" s="101" t="s">
        <v>92</v>
      </c>
      <c r="I8" s="101" t="s">
        <v>93</v>
      </c>
      <c r="J8" s="89">
        <v>2</v>
      </c>
      <c r="K8" s="98">
        <v>2502</v>
      </c>
      <c r="L8" s="97">
        <v>32000</v>
      </c>
      <c r="M8" s="89" t="s">
        <v>37</v>
      </c>
      <c r="N8" s="89" t="s">
        <v>23</v>
      </c>
      <c r="O8" s="89"/>
      <c r="P8" s="89"/>
      <c r="Q8" s="89"/>
      <c r="R8" s="95"/>
      <c r="S8" s="83"/>
      <c r="T8" s="93"/>
      <c r="U8" s="72"/>
      <c r="V8" s="91"/>
      <c r="W8" s="85"/>
      <c r="X8" s="73">
        <v>143</v>
      </c>
      <c r="Y8" s="74"/>
      <c r="Z8" s="74"/>
      <c r="AA8" s="89" t="s">
        <v>38</v>
      </c>
      <c r="AB8" s="87" t="s">
        <v>71</v>
      </c>
      <c r="AC8" s="73"/>
      <c r="AD8" s="85"/>
      <c r="AE8" s="73">
        <v>314</v>
      </c>
      <c r="AF8" s="85" t="s">
        <v>94</v>
      </c>
      <c r="AG8" s="75">
        <v>38</v>
      </c>
      <c r="AH8" s="83">
        <v>12</v>
      </c>
      <c r="AI8" s="83" t="s">
        <v>95</v>
      </c>
      <c r="AJ8" s="76"/>
      <c r="AK8" s="80"/>
      <c r="AL8" s="80"/>
      <c r="AM8" s="40"/>
    </row>
    <row r="9" spans="1:39" s="41" customFormat="1" ht="21" customHeight="1" x14ac:dyDescent="0.15">
      <c r="B9" s="157" t="s">
        <v>67</v>
      </c>
      <c r="C9" s="158">
        <v>202</v>
      </c>
      <c r="D9" s="158">
        <v>9.8000000000000007</v>
      </c>
      <c r="E9" s="159">
        <v>2053</v>
      </c>
      <c r="F9" s="71"/>
      <c r="G9" s="102" t="s">
        <v>106</v>
      </c>
      <c r="H9" s="101" t="s">
        <v>92</v>
      </c>
      <c r="I9" s="101" t="s">
        <v>93</v>
      </c>
      <c r="J9" s="89">
        <v>2</v>
      </c>
      <c r="K9" s="98">
        <v>2502</v>
      </c>
      <c r="L9" s="97">
        <v>32000</v>
      </c>
      <c r="M9" s="89" t="s">
        <v>37</v>
      </c>
      <c r="N9" s="89" t="s">
        <v>23</v>
      </c>
      <c r="O9" s="98"/>
      <c r="P9" s="98"/>
      <c r="Q9" s="98"/>
      <c r="R9" s="98"/>
      <c r="S9" s="98"/>
      <c r="T9" s="160"/>
      <c r="U9" s="161"/>
      <c r="V9" s="98"/>
      <c r="W9" s="160"/>
      <c r="X9" s="161"/>
      <c r="Y9" s="98"/>
      <c r="Z9" s="98"/>
      <c r="AA9" s="98"/>
      <c r="AB9" s="160"/>
      <c r="AC9" s="161"/>
      <c r="AD9" s="160"/>
      <c r="AE9" s="161"/>
      <c r="AF9" s="85"/>
      <c r="AG9" s="161">
        <v>43</v>
      </c>
      <c r="AH9" s="98">
        <v>14</v>
      </c>
      <c r="AI9" s="98" t="s">
        <v>95</v>
      </c>
      <c r="AJ9" s="50"/>
      <c r="AK9" s="162"/>
      <c r="AL9" s="162"/>
    </row>
    <row r="10" spans="1:39" s="41" customFormat="1" ht="21" customHeight="1" thickBot="1" x14ac:dyDescent="0.2">
      <c r="B10" s="163" t="s">
        <v>67</v>
      </c>
      <c r="C10" s="164">
        <v>202</v>
      </c>
      <c r="D10" s="164">
        <v>9.8000000000000007</v>
      </c>
      <c r="E10" s="165">
        <v>2053</v>
      </c>
      <c r="F10" s="166"/>
      <c r="G10" s="124" t="s">
        <v>106</v>
      </c>
      <c r="H10" s="167" t="s">
        <v>92</v>
      </c>
      <c r="I10" s="167" t="s">
        <v>93</v>
      </c>
      <c r="J10" s="125">
        <v>2</v>
      </c>
      <c r="K10" s="126">
        <v>2502</v>
      </c>
      <c r="L10" s="127">
        <v>32000</v>
      </c>
      <c r="M10" s="125" t="s">
        <v>37</v>
      </c>
      <c r="N10" s="125" t="s">
        <v>23</v>
      </c>
      <c r="O10" s="126"/>
      <c r="P10" s="126"/>
      <c r="Q10" s="126"/>
      <c r="R10" s="126"/>
      <c r="S10" s="126"/>
      <c r="T10" s="168"/>
      <c r="U10" s="169"/>
      <c r="V10" s="126"/>
      <c r="W10" s="168"/>
      <c r="X10" s="169"/>
      <c r="Y10" s="126"/>
      <c r="Z10" s="126"/>
      <c r="AA10" s="126"/>
      <c r="AB10" s="168"/>
      <c r="AC10" s="169"/>
      <c r="AD10" s="168"/>
      <c r="AE10" s="169"/>
      <c r="AF10" s="168"/>
      <c r="AG10" s="169">
        <v>58</v>
      </c>
      <c r="AH10" s="126">
        <v>15</v>
      </c>
      <c r="AI10" s="126" t="s">
        <v>95</v>
      </c>
      <c r="AJ10" s="168"/>
      <c r="AK10" s="170"/>
      <c r="AL10" s="170"/>
    </row>
    <row r="11" spans="1:39" s="41" customFormat="1" ht="30" customHeight="1" x14ac:dyDescent="0.15">
      <c r="B11" s="77"/>
      <c r="G11" s="128"/>
    </row>
    <row r="12" spans="1:39" s="41" customFormat="1" ht="30" customHeight="1" x14ac:dyDescent="0.15">
      <c r="G12" s="128"/>
    </row>
    <row r="13" spans="1:39" s="41" customFormat="1" ht="30" customHeight="1" x14ac:dyDescent="0.15">
      <c r="G13" s="128"/>
    </row>
    <row r="14" spans="1:39" s="41" customFormat="1" ht="30" customHeight="1" x14ac:dyDescent="0.15">
      <c r="G14" s="128"/>
    </row>
    <row r="15" spans="1:39" s="41" customFormat="1" ht="30" customHeight="1" x14ac:dyDescent="0.15">
      <c r="G15" s="128"/>
    </row>
    <row r="16" spans="1:39" s="41" customFormat="1" ht="10.5" x14ac:dyDescent="0.15">
      <c r="G16" s="128"/>
    </row>
    <row r="17" spans="7:7" s="41" customFormat="1" ht="10.5" x14ac:dyDescent="0.15">
      <c r="G17" s="128"/>
    </row>
    <row r="18" spans="7:7" s="41" customFormat="1" ht="10.5" x14ac:dyDescent="0.15">
      <c r="G18" s="128"/>
    </row>
    <row r="19" spans="7:7" s="41" customFormat="1" ht="10.5" x14ac:dyDescent="0.15">
      <c r="G19" s="128"/>
    </row>
    <row r="20" spans="7:7" s="41" customFormat="1" ht="10.5" x14ac:dyDescent="0.15">
      <c r="G20" s="128"/>
    </row>
    <row r="21" spans="7:7" s="41" customFormat="1" ht="10.5" x14ac:dyDescent="0.15">
      <c r="G21" s="128"/>
    </row>
    <row r="22" spans="7:7" s="41" customFormat="1" ht="10.5" x14ac:dyDescent="0.15">
      <c r="G22" s="128"/>
    </row>
    <row r="23" spans="7:7" s="41" customFormat="1" ht="10.5" x14ac:dyDescent="0.15">
      <c r="G23" s="128"/>
    </row>
    <row r="24" spans="7:7" s="41" customFormat="1" ht="10.5" x14ac:dyDescent="0.15">
      <c r="G24" s="128"/>
    </row>
    <row r="25" spans="7:7" s="41" customFormat="1" ht="10.5" x14ac:dyDescent="0.15">
      <c r="G25" s="128"/>
    </row>
    <row r="26" spans="7:7" s="41" customFormat="1" ht="10.5" x14ac:dyDescent="0.15">
      <c r="G26" s="128"/>
    </row>
  </sheetData>
  <autoFilter ref="H1:H26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1"/>
  <sheetViews>
    <sheetView zoomScaleNormal="100" workbookViewId="0">
      <selection activeCell="G24" sqref="G24"/>
    </sheetView>
  </sheetViews>
  <sheetFormatPr defaultRowHeight="14.25" x14ac:dyDescent="0.2"/>
  <cols>
    <col min="1" max="1" width="2.7109375" style="14" customWidth="1"/>
    <col min="2" max="2" width="17.5703125" style="14" customWidth="1"/>
    <col min="3" max="3" width="9.42578125" style="14" customWidth="1"/>
    <col min="4" max="4" width="13.5703125" style="14" bestFit="1" customWidth="1"/>
    <col min="5" max="5" width="9.42578125" style="14" customWidth="1"/>
    <col min="6" max="6" width="8.7109375" style="14" customWidth="1"/>
    <col min="7" max="7" width="36.7109375" style="14" customWidth="1"/>
    <col min="8" max="8" width="55.85546875" style="14" customWidth="1"/>
    <col min="9" max="16384" width="9.140625" style="14"/>
  </cols>
  <sheetData>
    <row r="1" spans="2:8" s="27" customFormat="1" ht="19.5" x14ac:dyDescent="0.25">
      <c r="B1" s="16" t="s">
        <v>62</v>
      </c>
      <c r="C1" s="16"/>
      <c r="D1" s="16"/>
    </row>
    <row r="2" spans="2:8" s="27" customFormat="1" ht="20.25" thickBot="1" x14ac:dyDescent="0.3">
      <c r="B2" s="16" t="s">
        <v>66</v>
      </c>
      <c r="C2" s="16"/>
      <c r="D2" s="16"/>
    </row>
    <row r="3" spans="2:8" s="26" customFormat="1" ht="12" thickBot="1" x14ac:dyDescent="0.2">
      <c r="B3" s="132" t="s">
        <v>19</v>
      </c>
      <c r="C3" s="133"/>
      <c r="D3" s="133"/>
      <c r="E3" s="133"/>
      <c r="F3" s="133"/>
      <c r="G3" s="133"/>
      <c r="H3" s="134"/>
    </row>
    <row r="4" spans="2:8" s="26" customFormat="1" ht="35.25" customHeight="1" thickBot="1" x14ac:dyDescent="0.2">
      <c r="B4" s="104" t="s">
        <v>1</v>
      </c>
      <c r="C4" s="105" t="s">
        <v>57</v>
      </c>
      <c r="D4" s="105" t="s">
        <v>58</v>
      </c>
      <c r="E4" s="105" t="s">
        <v>9</v>
      </c>
      <c r="F4" s="106" t="s">
        <v>4</v>
      </c>
      <c r="G4" s="107" t="s">
        <v>2</v>
      </c>
      <c r="H4" s="108" t="s">
        <v>3</v>
      </c>
    </row>
    <row r="5" spans="2:8" ht="10.5" customHeight="1" x14ac:dyDescent="0.2">
      <c r="B5" s="103"/>
      <c r="C5" s="103"/>
      <c r="D5" s="103"/>
      <c r="E5" s="103"/>
      <c r="F5" s="103"/>
      <c r="G5" s="103"/>
      <c r="H5" s="103"/>
    </row>
    <row r="6" spans="2:8" ht="10.5" customHeight="1" x14ac:dyDescent="0.2">
      <c r="B6" s="103"/>
      <c r="C6" s="103"/>
      <c r="D6" s="103"/>
      <c r="E6" s="103"/>
      <c r="F6" s="103"/>
      <c r="G6" s="103"/>
      <c r="H6" s="103"/>
    </row>
    <row r="7" spans="2:8" ht="10.5" customHeight="1" x14ac:dyDescent="0.2">
      <c r="B7" s="103"/>
      <c r="C7" s="103"/>
      <c r="D7" s="103"/>
      <c r="E7" s="103"/>
      <c r="F7" s="103"/>
      <c r="G7" s="103"/>
      <c r="H7" s="103"/>
    </row>
    <row r="8" spans="2:8" ht="10.5" customHeight="1" x14ac:dyDescent="0.2">
      <c r="B8" s="103"/>
      <c r="C8" s="103"/>
      <c r="D8" s="103"/>
      <c r="E8" s="103"/>
      <c r="F8" s="103"/>
      <c r="G8" s="103"/>
      <c r="H8" s="103"/>
    </row>
    <row r="9" spans="2:8" ht="10.5" customHeight="1" x14ac:dyDescent="0.2">
      <c r="B9" s="103"/>
      <c r="C9" s="103"/>
      <c r="D9" s="103"/>
      <c r="E9" s="103"/>
      <c r="F9" s="103"/>
      <c r="G9" s="103"/>
      <c r="H9" s="103"/>
    </row>
    <row r="10" spans="2:8" ht="10.5" customHeight="1" x14ac:dyDescent="0.2">
      <c r="B10" s="103"/>
      <c r="C10" s="103"/>
      <c r="D10" s="103"/>
      <c r="E10" s="103"/>
      <c r="F10" s="103"/>
      <c r="G10" s="103"/>
      <c r="H10" s="103"/>
    </row>
    <row r="11" spans="2:8" ht="10.5" customHeight="1" x14ac:dyDescent="0.2">
      <c r="B11" s="103"/>
      <c r="C11" s="103"/>
      <c r="D11" s="103"/>
      <c r="E11" s="103"/>
      <c r="F11" s="103"/>
      <c r="G11" s="103"/>
      <c r="H11" s="103"/>
    </row>
    <row r="12" spans="2:8" ht="10.5" customHeight="1" x14ac:dyDescent="0.2">
      <c r="B12" s="103"/>
      <c r="C12" s="103"/>
      <c r="D12" s="103"/>
      <c r="E12" s="103"/>
      <c r="F12" s="103"/>
      <c r="G12" s="103"/>
      <c r="H12" s="103"/>
    </row>
    <row r="13" spans="2:8" ht="10.5" customHeight="1" x14ac:dyDescent="0.2">
      <c r="B13" s="103"/>
      <c r="C13" s="103"/>
      <c r="D13" s="103"/>
      <c r="E13" s="103"/>
      <c r="F13" s="103"/>
      <c r="G13" s="103"/>
      <c r="H13" s="103"/>
    </row>
    <row r="14" spans="2:8" ht="10.5" customHeight="1" x14ac:dyDescent="0.2">
      <c r="B14" s="103"/>
      <c r="C14" s="103"/>
      <c r="D14" s="103"/>
      <c r="E14" s="103"/>
      <c r="F14" s="103"/>
      <c r="G14" s="103"/>
      <c r="H14" s="103"/>
    </row>
    <row r="15" spans="2:8" ht="10.5" customHeight="1" x14ac:dyDescent="0.2">
      <c r="B15" s="103"/>
      <c r="C15" s="103"/>
      <c r="D15" s="103"/>
      <c r="E15" s="103"/>
      <c r="F15" s="103"/>
      <c r="G15" s="103"/>
      <c r="H15" s="103"/>
    </row>
    <row r="16" spans="2:8" ht="10.5" customHeight="1" x14ac:dyDescent="0.2">
      <c r="B16" s="103"/>
      <c r="C16" s="103"/>
      <c r="D16" s="103"/>
      <c r="E16" s="103"/>
      <c r="F16" s="103"/>
      <c r="G16" s="103"/>
      <c r="H16" s="103"/>
    </row>
    <row r="17" spans="2:8" ht="10.5" customHeight="1" x14ac:dyDescent="0.2">
      <c r="B17" s="103"/>
      <c r="C17" s="103"/>
      <c r="D17" s="103"/>
      <c r="E17" s="103"/>
      <c r="F17" s="103"/>
      <c r="G17" s="103"/>
      <c r="H17" s="103"/>
    </row>
    <row r="18" spans="2:8" ht="10.5" customHeight="1" x14ac:dyDescent="0.2"/>
    <row r="19" spans="2:8" ht="10.5" customHeight="1" x14ac:dyDescent="0.2"/>
    <row r="20" spans="2:8" ht="10.5" customHeight="1" x14ac:dyDescent="0.2"/>
    <row r="21" spans="2:8" ht="10.5" customHeight="1" x14ac:dyDescent="0.2"/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zoomScaleNormal="100" workbookViewId="0">
      <selection activeCell="E32" sqref="E32"/>
    </sheetView>
  </sheetViews>
  <sheetFormatPr defaultRowHeight="11.25" x14ac:dyDescent="0.15"/>
  <cols>
    <col min="1" max="1" width="2.7109375" style="26" customWidth="1"/>
    <col min="2" max="2" width="17.7109375" style="26" customWidth="1"/>
    <col min="3" max="5" width="9.7109375" style="26" customWidth="1"/>
    <col min="6" max="6" width="6.85546875" style="26" customWidth="1"/>
    <col min="7" max="7" width="13.7109375" style="26" customWidth="1"/>
    <col min="8" max="8" width="43.140625" style="26" customWidth="1"/>
    <col min="9" max="9" width="55.28515625" style="26" customWidth="1"/>
    <col min="10" max="16384" width="9.140625" style="26"/>
  </cols>
  <sheetData>
    <row r="1" spans="2:9" s="27" customFormat="1" ht="19.5" x14ac:dyDescent="0.25">
      <c r="B1" s="16" t="s">
        <v>60</v>
      </c>
      <c r="C1" s="16"/>
      <c r="D1" s="16"/>
      <c r="E1" s="16"/>
    </row>
    <row r="2" spans="2:9" s="27" customFormat="1" ht="20.25" thickBot="1" x14ac:dyDescent="0.3">
      <c r="B2" s="16" t="s">
        <v>66</v>
      </c>
      <c r="C2" s="16"/>
      <c r="D2" s="16"/>
      <c r="E2" s="16"/>
    </row>
    <row r="3" spans="2:9" ht="12" thickBot="1" x14ac:dyDescent="0.2">
      <c r="B3" s="132" t="s">
        <v>19</v>
      </c>
      <c r="C3" s="133"/>
      <c r="D3" s="133"/>
      <c r="E3" s="133"/>
      <c r="F3" s="133"/>
      <c r="G3" s="133"/>
      <c r="H3" s="133"/>
      <c r="I3" s="134"/>
    </row>
    <row r="4" spans="2:9" ht="34.5" thickBot="1" x14ac:dyDescent="0.2">
      <c r="B4" s="104" t="s">
        <v>1</v>
      </c>
      <c r="C4" s="105" t="s">
        <v>41</v>
      </c>
      <c r="D4" s="105" t="s">
        <v>57</v>
      </c>
      <c r="E4" s="105" t="s">
        <v>58</v>
      </c>
      <c r="F4" s="105" t="s">
        <v>9</v>
      </c>
      <c r="G4" s="106" t="s">
        <v>4</v>
      </c>
      <c r="H4" s="107" t="s">
        <v>2</v>
      </c>
      <c r="I4" s="108" t="s">
        <v>3</v>
      </c>
    </row>
    <row r="5" spans="2:9" s="19" customFormat="1" ht="10.5" x14ac:dyDescent="0.15">
      <c r="B5" s="148" t="s">
        <v>67</v>
      </c>
      <c r="C5" s="28">
        <v>1</v>
      </c>
      <c r="D5" s="28">
        <v>2652</v>
      </c>
      <c r="E5" s="28"/>
      <c r="F5" s="28">
        <v>2711</v>
      </c>
      <c r="G5" s="28"/>
      <c r="H5" s="31" t="s">
        <v>39</v>
      </c>
      <c r="I5" s="32" t="s">
        <v>65</v>
      </c>
    </row>
    <row r="6" spans="2:9" s="19" customFormat="1" ht="10.5" x14ac:dyDescent="0.15">
      <c r="B6" s="149" t="s">
        <v>67</v>
      </c>
      <c r="C6" s="20">
        <v>1</v>
      </c>
      <c r="D6" s="20" t="s">
        <v>110</v>
      </c>
      <c r="E6" s="20"/>
      <c r="F6" s="20">
        <v>1772</v>
      </c>
      <c r="G6" s="20"/>
      <c r="H6" s="22" t="s">
        <v>74</v>
      </c>
      <c r="I6" s="23" t="s">
        <v>75</v>
      </c>
    </row>
    <row r="7" spans="2:9" s="19" customFormat="1" ht="10.5" x14ac:dyDescent="0.15">
      <c r="B7" s="149" t="s">
        <v>67</v>
      </c>
      <c r="C7" s="20">
        <v>2</v>
      </c>
      <c r="D7" s="20" t="s">
        <v>96</v>
      </c>
      <c r="E7" s="20"/>
      <c r="F7" s="20">
        <v>1971</v>
      </c>
      <c r="G7" s="20"/>
      <c r="H7" s="22" t="s">
        <v>97</v>
      </c>
      <c r="I7" s="23" t="s">
        <v>98</v>
      </c>
    </row>
    <row r="8" spans="2:9" s="19" customFormat="1" ht="10.5" x14ac:dyDescent="0.15">
      <c r="B8" s="149" t="s">
        <v>67</v>
      </c>
      <c r="C8" s="20">
        <v>2</v>
      </c>
      <c r="D8" s="20" t="s">
        <v>99</v>
      </c>
      <c r="E8" s="20"/>
      <c r="F8" s="20">
        <v>1971</v>
      </c>
      <c r="G8" s="20"/>
      <c r="H8" s="22" t="s">
        <v>97</v>
      </c>
      <c r="I8" s="23" t="s">
        <v>98</v>
      </c>
    </row>
    <row r="9" spans="2:9" s="19" customFormat="1" ht="10.5" x14ac:dyDescent="0.15">
      <c r="B9" s="149" t="s">
        <v>67</v>
      </c>
      <c r="C9" s="20">
        <v>2</v>
      </c>
      <c r="D9" s="20" t="s">
        <v>100</v>
      </c>
      <c r="E9" s="20"/>
      <c r="F9" s="20">
        <v>1971</v>
      </c>
      <c r="G9" s="20"/>
      <c r="H9" s="22" t="s">
        <v>97</v>
      </c>
      <c r="I9" s="23" t="s">
        <v>98</v>
      </c>
    </row>
    <row r="10" spans="2:9" s="19" customFormat="1" ht="10.5" x14ac:dyDescent="0.15">
      <c r="B10" s="149" t="s">
        <v>67</v>
      </c>
      <c r="C10" s="20">
        <v>2</v>
      </c>
      <c r="D10" s="20" t="s">
        <v>101</v>
      </c>
      <c r="E10" s="20"/>
      <c r="F10" s="20">
        <v>1971</v>
      </c>
      <c r="G10" s="20"/>
      <c r="H10" s="22" t="s">
        <v>97</v>
      </c>
      <c r="I10" s="23" t="s">
        <v>98</v>
      </c>
    </row>
    <row r="11" spans="2:9" s="19" customFormat="1" ht="10.5" x14ac:dyDescent="0.15">
      <c r="B11" s="149" t="s">
        <v>67</v>
      </c>
      <c r="C11" s="20">
        <v>2</v>
      </c>
      <c r="D11" s="20" t="s">
        <v>102</v>
      </c>
      <c r="E11" s="20"/>
      <c r="F11" s="20">
        <v>2711</v>
      </c>
      <c r="G11" s="20"/>
      <c r="H11" s="22" t="s">
        <v>39</v>
      </c>
      <c r="I11" s="23" t="s">
        <v>65</v>
      </c>
    </row>
    <row r="12" spans="2:9" s="19" customFormat="1" ht="10.5" x14ac:dyDescent="0.15">
      <c r="B12" s="149" t="s">
        <v>67</v>
      </c>
      <c r="C12" s="20">
        <v>2</v>
      </c>
      <c r="D12" s="20" t="s">
        <v>103</v>
      </c>
      <c r="E12" s="20"/>
      <c r="F12" s="20">
        <v>2711</v>
      </c>
      <c r="G12" s="20"/>
      <c r="H12" s="22" t="s">
        <v>39</v>
      </c>
      <c r="I12" s="23" t="s">
        <v>65</v>
      </c>
    </row>
    <row r="13" spans="2:9" s="19" customFormat="1" ht="10.5" x14ac:dyDescent="0.15">
      <c r="B13" s="149" t="s">
        <v>67</v>
      </c>
      <c r="C13" s="20">
        <v>2</v>
      </c>
      <c r="D13" s="20" t="s">
        <v>104</v>
      </c>
      <c r="E13" s="20"/>
      <c r="F13" s="20">
        <v>1919</v>
      </c>
      <c r="G13" s="20"/>
      <c r="H13" s="22" t="s">
        <v>92</v>
      </c>
      <c r="I13" s="23" t="s">
        <v>93</v>
      </c>
    </row>
    <row r="14" spans="2:9" s="19" customFormat="1" ht="10.5" x14ac:dyDescent="0.15">
      <c r="B14" s="149" t="s">
        <v>67</v>
      </c>
      <c r="C14" s="20">
        <v>2</v>
      </c>
      <c r="D14" s="20" t="s">
        <v>105</v>
      </c>
      <c r="E14" s="20"/>
      <c r="F14" s="20">
        <v>2711</v>
      </c>
      <c r="G14" s="20"/>
      <c r="H14" s="22" t="s">
        <v>39</v>
      </c>
      <c r="I14" s="23" t="s">
        <v>65</v>
      </c>
    </row>
    <row r="15" spans="2:9" x14ac:dyDescent="0.15">
      <c r="B15" s="149" t="s">
        <v>67</v>
      </c>
      <c r="C15" s="20">
        <v>2</v>
      </c>
      <c r="D15" s="20" t="s">
        <v>76</v>
      </c>
      <c r="E15" s="20"/>
      <c r="F15" s="20">
        <v>3637</v>
      </c>
      <c r="G15" s="21" t="s">
        <v>108</v>
      </c>
      <c r="H15" s="22" t="s">
        <v>74</v>
      </c>
      <c r="I15" s="23" t="s">
        <v>75</v>
      </c>
    </row>
    <row r="16" spans="2:9" x14ac:dyDescent="0.15">
      <c r="B16" s="149" t="s">
        <v>67</v>
      </c>
      <c r="C16" s="20">
        <v>2</v>
      </c>
      <c r="D16" s="20" t="s">
        <v>76</v>
      </c>
      <c r="E16" s="20"/>
      <c r="F16" s="20">
        <v>3637</v>
      </c>
      <c r="G16" s="21" t="s">
        <v>108</v>
      </c>
      <c r="H16" s="22" t="s">
        <v>77</v>
      </c>
      <c r="I16" s="23" t="s">
        <v>84</v>
      </c>
    </row>
    <row r="17" spans="2:9" x14ac:dyDescent="0.15">
      <c r="B17" s="149" t="s">
        <v>67</v>
      </c>
      <c r="C17" s="20">
        <v>2</v>
      </c>
      <c r="D17" s="20" t="s">
        <v>76</v>
      </c>
      <c r="E17" s="20"/>
      <c r="F17" s="20">
        <v>3637</v>
      </c>
      <c r="G17" s="21" t="s">
        <v>108</v>
      </c>
      <c r="H17" s="22" t="s">
        <v>78</v>
      </c>
      <c r="I17" s="23" t="s">
        <v>85</v>
      </c>
    </row>
    <row r="18" spans="2:9" x14ac:dyDescent="0.15">
      <c r="B18" s="149" t="s">
        <v>67</v>
      </c>
      <c r="C18" s="20">
        <v>2</v>
      </c>
      <c r="D18" s="20" t="s">
        <v>76</v>
      </c>
      <c r="E18" s="20"/>
      <c r="F18" s="20">
        <v>3637</v>
      </c>
      <c r="G18" s="21" t="s">
        <v>108</v>
      </c>
      <c r="H18" s="22" t="s">
        <v>79</v>
      </c>
      <c r="I18" s="23" t="s">
        <v>86</v>
      </c>
    </row>
    <row r="19" spans="2:9" x14ac:dyDescent="0.15">
      <c r="B19" s="149" t="s">
        <v>67</v>
      </c>
      <c r="C19" s="20">
        <v>2</v>
      </c>
      <c r="D19" s="20" t="s">
        <v>76</v>
      </c>
      <c r="E19" s="20"/>
      <c r="F19" s="20">
        <v>3637</v>
      </c>
      <c r="G19" s="21" t="s">
        <v>108</v>
      </c>
      <c r="H19" s="22" t="s">
        <v>80</v>
      </c>
      <c r="I19" s="23" t="s">
        <v>87</v>
      </c>
    </row>
    <row r="20" spans="2:9" x14ac:dyDescent="0.15">
      <c r="B20" s="149" t="s">
        <v>67</v>
      </c>
      <c r="C20" s="20">
        <v>2</v>
      </c>
      <c r="D20" s="20" t="s">
        <v>76</v>
      </c>
      <c r="E20" s="20"/>
      <c r="F20" s="20">
        <v>3637</v>
      </c>
      <c r="G20" s="21" t="s">
        <v>108</v>
      </c>
      <c r="H20" s="22" t="s">
        <v>81</v>
      </c>
      <c r="I20" s="23" t="s">
        <v>88</v>
      </c>
    </row>
    <row r="21" spans="2:9" x14ac:dyDescent="0.15">
      <c r="B21" s="149" t="s">
        <v>67</v>
      </c>
      <c r="C21" s="20">
        <v>2</v>
      </c>
      <c r="D21" s="20" t="s">
        <v>76</v>
      </c>
      <c r="E21" s="20"/>
      <c r="F21" s="20">
        <v>3637</v>
      </c>
      <c r="G21" s="21" t="s">
        <v>108</v>
      </c>
      <c r="H21" s="22" t="s">
        <v>82</v>
      </c>
      <c r="I21" s="23" t="s">
        <v>89</v>
      </c>
    </row>
    <row r="22" spans="2:9" ht="12" thickBot="1" x14ac:dyDescent="0.2">
      <c r="B22" s="150" t="s">
        <v>67</v>
      </c>
      <c r="C22" s="24">
        <v>2</v>
      </c>
      <c r="D22" s="24" t="s">
        <v>76</v>
      </c>
      <c r="E22" s="24"/>
      <c r="F22" s="24">
        <v>3637</v>
      </c>
      <c r="G22" s="109" t="s">
        <v>109</v>
      </c>
      <c r="H22" s="110" t="s">
        <v>83</v>
      </c>
      <c r="I22" s="25" t="s">
        <v>90</v>
      </c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tabSelected="1" workbookViewId="0">
      <selection activeCell="M9" sqref="M9"/>
    </sheetView>
  </sheetViews>
  <sheetFormatPr defaultRowHeight="15" x14ac:dyDescent="0.25"/>
  <cols>
    <col min="1" max="1" width="2.7109375" customWidth="1"/>
    <col min="2" max="2" width="18.7109375" customWidth="1"/>
    <col min="3" max="16" width="11.42578125" customWidth="1"/>
  </cols>
  <sheetData>
    <row r="1" spans="2:16" s="14" customFormat="1" ht="24.75" x14ac:dyDescent="0.3">
      <c r="B1" s="16" t="s">
        <v>27</v>
      </c>
      <c r="C1" s="13"/>
      <c r="G1" s="15"/>
    </row>
    <row r="2" spans="2:16" s="14" customFormat="1" ht="25.5" thickBot="1" x14ac:dyDescent="0.35">
      <c r="B2" s="16" t="s">
        <v>66</v>
      </c>
      <c r="C2" s="13"/>
      <c r="G2" s="15"/>
    </row>
    <row r="3" spans="2:16" ht="26.25" customHeight="1" x14ac:dyDescent="0.25">
      <c r="B3" s="138" t="s">
        <v>1</v>
      </c>
      <c r="C3" s="138" t="s">
        <v>44</v>
      </c>
      <c r="D3" s="146"/>
      <c r="E3" s="146"/>
      <c r="F3" s="147"/>
      <c r="G3" s="140" t="s">
        <v>45</v>
      </c>
      <c r="H3" s="141"/>
      <c r="I3" s="142"/>
      <c r="J3" s="140" t="s">
        <v>46</v>
      </c>
      <c r="K3" s="141"/>
      <c r="L3" s="142"/>
      <c r="M3" s="143" t="s">
        <v>47</v>
      </c>
      <c r="N3" s="143"/>
      <c r="O3" s="144"/>
      <c r="P3" s="145"/>
    </row>
    <row r="4" spans="2:16" ht="39" thickBot="1" x14ac:dyDescent="0.3">
      <c r="B4" s="139"/>
      <c r="C4" s="6" t="s">
        <v>29</v>
      </c>
      <c r="D4" s="7" t="s">
        <v>30</v>
      </c>
      <c r="E4" s="8" t="s">
        <v>31</v>
      </c>
      <c r="F4" s="9" t="s">
        <v>42</v>
      </c>
      <c r="G4" s="6" t="s">
        <v>29</v>
      </c>
      <c r="H4" s="7" t="s">
        <v>30</v>
      </c>
      <c r="I4" s="9" t="s">
        <v>31</v>
      </c>
      <c r="J4" s="6" t="s">
        <v>29</v>
      </c>
      <c r="K4" s="7" t="s">
        <v>30</v>
      </c>
      <c r="L4" s="9" t="s">
        <v>31</v>
      </c>
      <c r="M4" s="10" t="s">
        <v>43</v>
      </c>
      <c r="N4" s="10" t="s">
        <v>28</v>
      </c>
      <c r="O4" s="11" t="s">
        <v>33</v>
      </c>
      <c r="P4" s="12" t="s">
        <v>32</v>
      </c>
    </row>
    <row r="5" spans="2:16" ht="15.75" thickBot="1" x14ac:dyDescent="0.3">
      <c r="B5" s="49" t="s">
        <v>67</v>
      </c>
      <c r="C5" s="66"/>
      <c r="D5" s="67"/>
      <c r="E5" s="54">
        <v>143</v>
      </c>
      <c r="F5" s="55">
        <v>72</v>
      </c>
      <c r="G5" s="51"/>
      <c r="H5" s="52"/>
      <c r="I5" s="55"/>
      <c r="J5" s="51"/>
      <c r="K5" s="53"/>
      <c r="L5" s="55">
        <v>314</v>
      </c>
      <c r="M5" s="51">
        <v>567</v>
      </c>
      <c r="N5" s="52"/>
      <c r="O5" s="53"/>
      <c r="P5" s="55">
        <v>15</v>
      </c>
    </row>
    <row r="6" spans="2:16" ht="25.5" customHeight="1" thickBot="1" x14ac:dyDescent="0.3">
      <c r="B6" s="1" t="s">
        <v>34</v>
      </c>
      <c r="C6" s="2"/>
      <c r="D6" s="3">
        <f>SUM(D5:D5)</f>
        <v>0</v>
      </c>
      <c r="E6" s="4">
        <v>143</v>
      </c>
      <c r="F6" s="56">
        <v>72</v>
      </c>
      <c r="G6" s="2">
        <f>SUM(G5:G5)</f>
        <v>0</v>
      </c>
      <c r="H6" s="3">
        <f>SUM(H5:H5)</f>
        <v>0</v>
      </c>
      <c r="I6" s="56">
        <f>SUM(I5:I5)</f>
        <v>0</v>
      </c>
      <c r="J6" s="2">
        <v>0</v>
      </c>
      <c r="K6" s="3">
        <f>SUM(K5:K5)</f>
        <v>0</v>
      </c>
      <c r="L6" s="56">
        <v>314</v>
      </c>
      <c r="M6" s="2">
        <v>567</v>
      </c>
      <c r="N6" s="5">
        <f>SUM(N5:N5)</f>
        <v>0</v>
      </c>
      <c r="O6" s="3">
        <f>SUM(O5:O5)</f>
        <v>0</v>
      </c>
      <c r="P6" s="56">
        <v>15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C811B949ADD542A35D447A2CAD3FD6" ma:contentTypeVersion="13" ma:contentTypeDescription="Vytvoří nový dokument" ma:contentTypeScope="" ma:versionID="f3eea9c949b4d2571791faf3737d779b">
  <xsd:schema xmlns:xsd="http://www.w3.org/2001/XMLSchema" xmlns:xs="http://www.w3.org/2001/XMLSchema" xmlns:p="http://schemas.microsoft.com/office/2006/metadata/properties" xmlns:ns2="8e7b3e7f-f681-49ea-ad36-9bf6f688d805" xmlns:ns3="41975e68-e528-4dad-a8f8-87c373eb13f0" targetNamespace="http://schemas.microsoft.com/office/2006/metadata/properties" ma:root="true" ma:fieldsID="5b8b1f0e5b021db26a1290be33125d6e" ns2:_="" ns3:_="">
    <xsd:import namespace="8e7b3e7f-f681-49ea-ad36-9bf6f688d805"/>
    <xsd:import namespace="41975e68-e528-4dad-a8f8-87c373eb1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b3e7f-f681-49ea-ad36-9bf6f688d8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75e68-e528-4dad-a8f8-87c373eb1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C00D49-F464-4E90-A8BD-F3A7FA0303C9}"/>
</file>

<file path=customXml/itemProps2.xml><?xml version="1.0" encoding="utf-8"?>
<ds:datastoreItem xmlns:ds="http://schemas.openxmlformats.org/officeDocument/2006/customXml" ds:itemID="{9A55B956-6063-448F-A7ED-4F3E6056D206}"/>
</file>

<file path=customXml/itemProps3.xml><?xml version="1.0" encoding="utf-8"?>
<ds:datastoreItem xmlns:ds="http://schemas.openxmlformats.org/officeDocument/2006/customXml" ds:itemID="{AFF41A81-EB6F-4E1D-964F-FEC97C9512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</cp:lastModifiedBy>
  <cp:lastPrinted>2022-03-24T13:04:56Z</cp:lastPrinted>
  <dcterms:created xsi:type="dcterms:W3CDTF">2014-10-08T08:48:00Z</dcterms:created>
  <dcterms:modified xsi:type="dcterms:W3CDTF">2022-03-24T13:05:08Z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0x010100A7C811B949ADD542A35D447A2CAD3FD6</vt:lpwstr>
  </property>
</Properties>
</file>